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\Documents\"/>
    </mc:Choice>
  </mc:AlternateContent>
  <xr:revisionPtr revIDLastSave="0" documentId="8_{070AC7B2-3FDB-4D84-8E9C-BDAAE36A1D8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dotace dle počtu mládeže 2024" sheetId="1" r:id="rId1"/>
    <sheet name="dotace dle počtu mládeže 202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F30" i="1"/>
  <c r="A3" i="1" l="1"/>
  <c r="D12" i="1" l="1"/>
</calcChain>
</file>

<file path=xl/sharedStrings.xml><?xml version="1.0" encoding="utf-8"?>
<sst xmlns="http://schemas.openxmlformats.org/spreadsheetml/2006/main" count="129" uniqueCount="90">
  <si>
    <t>Název/ účel platby</t>
  </si>
  <si>
    <t>Poznámka</t>
  </si>
  <si>
    <t>Vyúčtování zpracoval:</t>
  </si>
  <si>
    <t>Použití dotace</t>
  </si>
  <si>
    <t xml:space="preserve">Čerpáno z dotace celkem Kč:                                        </t>
  </si>
  <si>
    <t>Příjemce:</t>
  </si>
  <si>
    <t>IČO:</t>
  </si>
  <si>
    <t xml:space="preserve">Výše poskytnuté dotace v Kč:                         </t>
  </si>
  <si>
    <t>Účel dotace:</t>
  </si>
  <si>
    <t>Nevyčerpané finanční  prostředky:</t>
  </si>
  <si>
    <t>Vráceny na účet města dne:</t>
  </si>
  <si>
    <t>Přílohy:</t>
  </si>
  <si>
    <t xml:space="preserve">Počet příloh: </t>
  </si>
  <si>
    <t>Datum a podpis:</t>
  </si>
  <si>
    <t>STATUTÁRNÍ MĚSTO TEPLICE, zastoupené odborem školství, mládeže a tělovýchovy</t>
  </si>
  <si>
    <t>Finanční vypořádání dotace</t>
  </si>
  <si>
    <t>Adresa:</t>
  </si>
  <si>
    <t>Poskytovatel:</t>
  </si>
  <si>
    <t>Hrazeno z dotace</t>
  </si>
  <si>
    <t>Celková částka Kč</t>
  </si>
  <si>
    <t>Datum úhrady</t>
  </si>
  <si>
    <t>Účetní doklad č.</t>
  </si>
  <si>
    <t>Příloha č.</t>
  </si>
  <si>
    <t>dle počtu mládeže v organizaci v jednotlivých organizacích</t>
  </si>
  <si>
    <t>Volejbalový klub Teplice z.s.</t>
  </si>
  <si>
    <t>Habrová 3096, 415 01, Teplice</t>
  </si>
  <si>
    <t>Jaromír Pilous</t>
  </si>
  <si>
    <t>individuální účel určený žadatelem - na podporu spotu a mládeže</t>
  </si>
  <si>
    <t>účetní dok., bankovní výpisy, smlouva o pronájmu, výdajové d., fotodokumentace</t>
  </si>
  <si>
    <t xml:space="preserve">   </t>
  </si>
  <si>
    <t xml:space="preserve">      </t>
  </si>
  <si>
    <t>F1</t>
  </si>
  <si>
    <t>F9</t>
  </si>
  <si>
    <t>Volejbalový turnaj v Liberci holky kategorie U16</t>
  </si>
  <si>
    <t xml:space="preserve">Pronájem tělocvičny na tréninkovou činnost </t>
  </si>
  <si>
    <t>ZŠ Edizonova</t>
  </si>
  <si>
    <t>F16</t>
  </si>
  <si>
    <t>Sportovní soustředění v termínu 25.8. - 30.8.2024</t>
  </si>
  <si>
    <t xml:space="preserve">Sportovní areál Klíny </t>
  </si>
  <si>
    <t>F21</t>
  </si>
  <si>
    <t>Strava v rámci sport. Soustředění v termínu 25.8 - 30.8.</t>
  </si>
  <si>
    <t>F22</t>
  </si>
  <si>
    <t xml:space="preserve">Sportovní hala v Novosedlicích </t>
  </si>
  <si>
    <t>Turnaj 17.2. - 18.2.2024</t>
  </si>
  <si>
    <t xml:space="preserve">Pronájem tělocvičny 1.1.  - 30.6.2024 </t>
  </si>
  <si>
    <t>finanční prostředky poskytnuty v roce: 2023</t>
  </si>
  <si>
    <t>F202301</t>
  </si>
  <si>
    <t>17.1.</t>
  </si>
  <si>
    <t>pronájem tělocvičny</t>
  </si>
  <si>
    <t>SC Trnovany</t>
  </si>
  <si>
    <t>F202310</t>
  </si>
  <si>
    <t>6.6.</t>
  </si>
  <si>
    <t>startovné a strava</t>
  </si>
  <si>
    <t>Minivolejbal Praha</t>
  </si>
  <si>
    <t>v2</t>
  </si>
  <si>
    <t>11.6.</t>
  </si>
  <si>
    <t>doprava turnaj</t>
  </si>
  <si>
    <t>F202311</t>
  </si>
  <si>
    <t>23.6.</t>
  </si>
  <si>
    <t>ubytování Praha</t>
  </si>
  <si>
    <t>d8</t>
  </si>
  <si>
    <t>15.7.</t>
  </si>
  <si>
    <t>Beach</t>
  </si>
  <si>
    <t>SC Teplice</t>
  </si>
  <si>
    <t>F202313</t>
  </si>
  <si>
    <t>21.7.</t>
  </si>
  <si>
    <t xml:space="preserve"> ZŠ Edisonka</t>
  </si>
  <si>
    <t>F202312</t>
  </si>
  <si>
    <t>9.8.</t>
  </si>
  <si>
    <t>ubytování soustředění</t>
  </si>
  <si>
    <t>Klíny</t>
  </si>
  <si>
    <t>F202315</t>
  </si>
  <si>
    <t>14.8.</t>
  </si>
  <si>
    <t>autobus soustředění Spořice</t>
  </si>
  <si>
    <t>Spořice</t>
  </si>
  <si>
    <t>F202316</t>
  </si>
  <si>
    <t>28.8.</t>
  </si>
  <si>
    <t>strava soustředění</t>
  </si>
  <si>
    <t>soustředění Klíny</t>
  </si>
  <si>
    <t>u32</t>
  </si>
  <si>
    <t>2.9.</t>
  </si>
  <si>
    <t>F202317</t>
  </si>
  <si>
    <t>11.9.</t>
  </si>
  <si>
    <t>Gymnázium Teplice</t>
  </si>
  <si>
    <t>F202318</t>
  </si>
  <si>
    <t>18.9.</t>
  </si>
  <si>
    <t>F202319</t>
  </si>
  <si>
    <t>10.10.</t>
  </si>
  <si>
    <t xml:space="preserve">Sportovní oblečení </t>
  </si>
  <si>
    <t>Dresové bundy - holky U16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</si>
</sst>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sz val="14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0" borderId="0" xfId="0" applyFont="1"/>
    <xf numFmtId="0" fontId="1" fillId="0" borderId="0" xfId="0" applyFont="1"/>
    <xf numFmtId="0" fontId="1" fillId="0" borderId="4" xfId="0" applyFont="1" applyBorder="1"/>
    <xf numFmtId="0" fontId="5" fillId="0" borderId="0" xfId="0" applyFont="1" applyAlignment="1">
      <alignment vertical="top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" fontId="5" fillId="0" borderId="2" xfId="0" applyNumberFormat="1" applyFont="1" applyBorder="1"/>
    <xf numFmtId="0" fontId="5" fillId="0" borderId="0" xfId="0" applyFont="1" applyAlignment="1">
      <alignment horizontal="left"/>
    </xf>
    <xf numFmtId="4" fontId="2" fillId="0" borderId="3" xfId="0" applyNumberFormat="1" applyFont="1" applyBorder="1"/>
    <xf numFmtId="4" fontId="2" fillId="0" borderId="4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7" fillId="0" borderId="12" xfId="0" applyNumberFormat="1" applyFont="1" applyBorder="1"/>
    <xf numFmtId="3" fontId="7" fillId="0" borderId="14" xfId="0" applyNumberFormat="1" applyFont="1" applyBorder="1"/>
    <xf numFmtId="4" fontId="5" fillId="0" borderId="18" xfId="0" applyNumberFormat="1" applyFont="1" applyBorder="1" applyAlignment="1">
      <alignment horizontal="right" vertical="center" wrapText="1"/>
    </xf>
    <xf numFmtId="14" fontId="5" fillId="0" borderId="0" xfId="0" applyNumberFormat="1" applyFont="1"/>
    <xf numFmtId="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top"/>
    </xf>
    <xf numFmtId="0" fontId="1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4" fontId="2" fillId="0" borderId="3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1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0" fillId="0" borderId="0" xfId="0"/>
    <xf numFmtId="0" fontId="5" fillId="0" borderId="0" xfId="0" applyFont="1"/>
    <xf numFmtId="0" fontId="1" fillId="0" borderId="0" xfId="0" applyFont="1"/>
    <xf numFmtId="0" fontId="1" fillId="0" borderId="4" xfId="0" applyFont="1" applyBorder="1"/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" fontId="5" fillId="0" borderId="2" xfId="0" applyNumberFormat="1" applyFont="1" applyBorder="1"/>
    <xf numFmtId="0" fontId="5" fillId="0" borderId="0" xfId="0" applyFont="1" applyAlignment="1">
      <alignment horizontal="left"/>
    </xf>
    <xf numFmtId="4" fontId="2" fillId="0" borderId="3" xfId="0" applyNumberFormat="1" applyFont="1" applyBorder="1"/>
    <xf numFmtId="4" fontId="2" fillId="0" borderId="4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7" fillId="0" borderId="12" xfId="0" applyNumberFormat="1" applyFont="1" applyBorder="1"/>
    <xf numFmtId="3" fontId="7" fillId="0" borderId="14" xfId="0" applyNumberFormat="1" applyFont="1" applyBorder="1"/>
    <xf numFmtId="4" fontId="5" fillId="0" borderId="18" xfId="0" applyNumberFormat="1" applyFont="1" applyBorder="1" applyAlignment="1">
      <alignment horizontal="right" vertical="center" wrapText="1"/>
    </xf>
    <xf numFmtId="14" fontId="5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zoomScaleNormal="100" workbookViewId="0">
      <selection activeCell="D58" sqref="D58"/>
    </sheetView>
  </sheetViews>
  <sheetFormatPr defaultColWidth="9.140625" defaultRowHeight="16.5" x14ac:dyDescent="0.3"/>
  <cols>
    <col min="1" max="1" width="7.42578125" style="1" customWidth="1"/>
    <col min="2" max="2" width="12.5703125" style="1" customWidth="1"/>
    <col min="3" max="3" width="13" style="1" customWidth="1"/>
    <col min="4" max="4" width="50.140625" style="1" customWidth="1"/>
    <col min="5" max="6" width="11" style="5" customWidth="1"/>
    <col min="7" max="7" width="30.140625" style="1" customWidth="1"/>
    <col min="8" max="16384" width="9.140625" style="1"/>
  </cols>
  <sheetData>
    <row r="1" spans="1:8" ht="20.25" x14ac:dyDescent="0.35">
      <c r="A1" s="24" t="s">
        <v>15</v>
      </c>
      <c r="B1" s="24"/>
      <c r="C1" s="24"/>
      <c r="D1" s="24"/>
      <c r="E1" s="24"/>
      <c r="F1" s="24"/>
      <c r="G1" s="24"/>
    </row>
    <row r="2" spans="1:8" ht="20.25" x14ac:dyDescent="0.3">
      <c r="A2" s="25" t="s">
        <v>23</v>
      </c>
      <c r="B2" s="25"/>
      <c r="C2" s="25"/>
      <c r="D2" s="25"/>
      <c r="E2" s="25"/>
      <c r="F2" s="25"/>
      <c r="G2" s="25"/>
    </row>
    <row r="3" spans="1:8" ht="21" customHeight="1" x14ac:dyDescent="0.3">
      <c r="A3" s="27" t="str">
        <f ca="1">"finanční prostředky poskytnuty v roce: "&amp;YEAR(NOW())</f>
        <v>finanční prostředky poskytnuty v roce: 2024</v>
      </c>
      <c r="B3" s="27"/>
      <c r="C3" s="27"/>
      <c r="D3" s="27"/>
      <c r="E3" s="27"/>
      <c r="F3" s="27"/>
      <c r="G3" s="27"/>
    </row>
    <row r="4" spans="1:8" ht="17.25" customHeight="1" x14ac:dyDescent="0.3">
      <c r="A4" s="29" t="s">
        <v>17</v>
      </c>
      <c r="B4" s="29"/>
      <c r="C4" s="31" t="s">
        <v>14</v>
      </c>
      <c r="D4" s="31"/>
      <c r="E4" s="31"/>
      <c r="F4" s="31"/>
    </row>
    <row r="5" spans="1:8" ht="17.25" customHeight="1" x14ac:dyDescent="0.3">
      <c r="A5" s="28" t="s">
        <v>5</v>
      </c>
      <c r="B5" s="28"/>
      <c r="C5" s="26" t="s">
        <v>24</v>
      </c>
      <c r="D5" s="26"/>
      <c r="E5" s="26"/>
      <c r="F5" s="26"/>
      <c r="G5" s="2"/>
      <c r="H5" s="4"/>
    </row>
    <row r="6" spans="1:8" ht="17.25" customHeight="1" x14ac:dyDescent="0.3">
      <c r="A6" s="28" t="s">
        <v>16</v>
      </c>
      <c r="B6" s="28"/>
      <c r="C6" s="26" t="s">
        <v>25</v>
      </c>
      <c r="D6" s="26"/>
      <c r="E6" s="26"/>
      <c r="F6" s="26"/>
      <c r="G6" s="2"/>
      <c r="H6" s="4"/>
    </row>
    <row r="7" spans="1:8" ht="17.25" customHeight="1" x14ac:dyDescent="0.3">
      <c r="A7" s="28" t="s">
        <v>6</v>
      </c>
      <c r="B7" s="28"/>
      <c r="C7" s="3">
        <v>46069780</v>
      </c>
      <c r="D7" s="32"/>
      <c r="E7" s="32"/>
      <c r="F7" s="32"/>
      <c r="G7" s="32"/>
    </row>
    <row r="8" spans="1:8" ht="17.25" customHeight="1" x14ac:dyDescent="0.3">
      <c r="A8" s="29" t="s">
        <v>8</v>
      </c>
      <c r="B8" s="29"/>
      <c r="C8" s="30" t="s">
        <v>27</v>
      </c>
      <c r="D8" s="30"/>
      <c r="E8" s="30"/>
      <c r="F8" s="30"/>
      <c r="G8" s="2"/>
    </row>
    <row r="9" spans="1:8" ht="9.75" customHeight="1" x14ac:dyDescent="0.3">
      <c r="A9" s="33"/>
      <c r="B9" s="33"/>
      <c r="C9" s="33"/>
      <c r="D9" s="33"/>
      <c r="E9" s="33"/>
      <c r="F9" s="33"/>
      <c r="G9" s="33"/>
    </row>
    <row r="10" spans="1:8" ht="17.25" customHeight="1" x14ac:dyDescent="0.3">
      <c r="A10" s="29" t="s">
        <v>7</v>
      </c>
      <c r="B10" s="29"/>
      <c r="C10" s="29"/>
      <c r="D10" s="11">
        <v>240000</v>
      </c>
      <c r="E10" s="35"/>
      <c r="F10" s="35"/>
      <c r="G10" s="35"/>
    </row>
    <row r="11" spans="1:8" ht="17.25" customHeight="1" x14ac:dyDescent="0.3">
      <c r="A11" s="28" t="s">
        <v>4</v>
      </c>
      <c r="B11" s="28"/>
      <c r="C11" s="28"/>
      <c r="D11" s="12">
        <v>240000</v>
      </c>
      <c r="E11" s="35"/>
      <c r="F11" s="35"/>
      <c r="G11" s="35"/>
    </row>
    <row r="12" spans="1:8" ht="17.25" customHeight="1" x14ac:dyDescent="0.3">
      <c r="A12" s="28" t="s">
        <v>9</v>
      </c>
      <c r="B12" s="28"/>
      <c r="C12" s="28"/>
      <c r="D12" s="12">
        <f>D10-D11</f>
        <v>0</v>
      </c>
      <c r="E12" s="35"/>
      <c r="F12" s="35"/>
      <c r="G12" s="35"/>
    </row>
    <row r="13" spans="1:8" ht="17.25" customHeight="1" x14ac:dyDescent="0.3">
      <c r="A13" s="28" t="s">
        <v>10</v>
      </c>
      <c r="B13" s="28"/>
      <c r="C13" s="28"/>
      <c r="D13" s="12">
        <v>0</v>
      </c>
      <c r="E13" s="35"/>
      <c r="F13" s="35"/>
      <c r="G13" s="35"/>
    </row>
    <row r="14" spans="1:8" ht="17.25" thickBot="1" x14ac:dyDescent="0.35">
      <c r="A14" s="36" t="s">
        <v>3</v>
      </c>
      <c r="B14" s="36"/>
      <c r="C14" s="36"/>
      <c r="D14" s="36"/>
      <c r="E14" s="36"/>
      <c r="F14" s="36"/>
      <c r="G14" s="36"/>
    </row>
    <row r="15" spans="1:8" s="6" customFormat="1" x14ac:dyDescent="0.3">
      <c r="A15" s="37" t="s">
        <v>22</v>
      </c>
      <c r="B15" s="39" t="s">
        <v>21</v>
      </c>
      <c r="C15" s="39" t="s">
        <v>20</v>
      </c>
      <c r="D15" s="39" t="s">
        <v>0</v>
      </c>
      <c r="E15" s="43" t="s">
        <v>19</v>
      </c>
      <c r="F15" s="43" t="s">
        <v>18</v>
      </c>
      <c r="G15" s="41" t="s">
        <v>1</v>
      </c>
    </row>
    <row r="16" spans="1:8" s="6" customFormat="1" x14ac:dyDescent="0.3">
      <c r="A16" s="38"/>
      <c r="B16" s="40"/>
      <c r="C16" s="40"/>
      <c r="D16" s="40"/>
      <c r="E16" s="44"/>
      <c r="F16" s="44"/>
      <c r="G16" s="42"/>
    </row>
    <row r="17" spans="1:7" s="6" customFormat="1" x14ac:dyDescent="0.3">
      <c r="A17" s="19">
        <v>1</v>
      </c>
      <c r="B17" s="16" t="s">
        <v>31</v>
      </c>
      <c r="C17" s="18">
        <v>45335</v>
      </c>
      <c r="D17" s="16" t="s">
        <v>33</v>
      </c>
      <c r="E17" s="22">
        <v>9300</v>
      </c>
      <c r="F17" s="22">
        <v>9300</v>
      </c>
      <c r="G17" s="17" t="s">
        <v>43</v>
      </c>
    </row>
    <row r="18" spans="1:7" ht="17.25" customHeight="1" x14ac:dyDescent="0.3">
      <c r="A18" s="7">
        <v>2</v>
      </c>
      <c r="B18" s="8" t="s">
        <v>32</v>
      </c>
      <c r="C18" s="15">
        <v>45468</v>
      </c>
      <c r="D18" s="13" t="s">
        <v>44</v>
      </c>
      <c r="E18" s="9">
        <v>67600</v>
      </c>
      <c r="F18" s="9">
        <v>67600</v>
      </c>
      <c r="G18" s="14" t="s">
        <v>35</v>
      </c>
    </row>
    <row r="19" spans="1:7" ht="17.25" customHeight="1" x14ac:dyDescent="0.3">
      <c r="A19" s="7">
        <v>3</v>
      </c>
      <c r="B19" s="8" t="s">
        <v>36</v>
      </c>
      <c r="C19" s="15">
        <v>45517</v>
      </c>
      <c r="D19" s="13" t="s">
        <v>37</v>
      </c>
      <c r="E19" s="9">
        <v>50000</v>
      </c>
      <c r="F19" s="9">
        <v>50000</v>
      </c>
      <c r="G19" s="14" t="s">
        <v>38</v>
      </c>
    </row>
    <row r="20" spans="1:7" ht="17.25" customHeight="1" x14ac:dyDescent="0.3">
      <c r="A20" s="7">
        <v>4</v>
      </c>
      <c r="B20" s="8" t="s">
        <v>39</v>
      </c>
      <c r="C20" s="15">
        <v>45539</v>
      </c>
      <c r="D20" s="13" t="s">
        <v>40</v>
      </c>
      <c r="E20" s="9">
        <v>57680</v>
      </c>
      <c r="F20" s="9">
        <v>57680</v>
      </c>
      <c r="G20" s="14" t="s">
        <v>38</v>
      </c>
    </row>
    <row r="21" spans="1:7" ht="17.25" customHeight="1" x14ac:dyDescent="0.3">
      <c r="A21" s="7">
        <v>5</v>
      </c>
      <c r="B21" s="8" t="s">
        <v>41</v>
      </c>
      <c r="C21" s="15">
        <v>45550</v>
      </c>
      <c r="D21" s="13" t="s">
        <v>34</v>
      </c>
      <c r="E21" s="9">
        <v>60000</v>
      </c>
      <c r="F21" s="9">
        <v>55420</v>
      </c>
      <c r="G21" s="14" t="s">
        <v>42</v>
      </c>
    </row>
    <row r="22" spans="1:7" ht="17.25" customHeight="1" x14ac:dyDescent="0.3">
      <c r="A22" s="7">
        <v>6</v>
      </c>
      <c r="B22" s="8"/>
      <c r="C22" s="15"/>
      <c r="D22" s="13"/>
      <c r="E22" s="9"/>
      <c r="F22" s="9"/>
      <c r="G22" s="14"/>
    </row>
    <row r="23" spans="1:7" ht="17.25" customHeight="1" x14ac:dyDescent="0.3">
      <c r="A23" s="7">
        <v>7</v>
      </c>
      <c r="B23" s="8"/>
      <c r="C23" s="15"/>
      <c r="D23" s="13"/>
      <c r="E23" s="9"/>
      <c r="F23" s="9"/>
      <c r="G23" s="14"/>
    </row>
    <row r="24" spans="1:7" ht="17.25" customHeight="1" x14ac:dyDescent="0.3">
      <c r="A24" s="7">
        <v>8</v>
      </c>
      <c r="B24" s="8"/>
      <c r="C24" s="15"/>
      <c r="D24" s="13"/>
      <c r="E24" s="9"/>
      <c r="F24" s="9"/>
      <c r="G24" s="14"/>
    </row>
    <row r="25" spans="1:7" ht="17.25" customHeight="1" x14ac:dyDescent="0.3">
      <c r="A25" s="7">
        <v>9</v>
      </c>
      <c r="B25" s="8"/>
      <c r="C25" s="15"/>
      <c r="D25" s="13"/>
      <c r="E25" s="9"/>
      <c r="F25" s="9"/>
      <c r="G25" s="14"/>
    </row>
    <row r="26" spans="1:7" ht="17.25" customHeight="1" x14ac:dyDescent="0.3">
      <c r="A26" s="7">
        <v>10</v>
      </c>
      <c r="B26" s="8"/>
      <c r="C26" s="15"/>
      <c r="D26" s="13"/>
      <c r="E26" s="9"/>
      <c r="F26" s="9"/>
      <c r="G26" s="14"/>
    </row>
    <row r="27" spans="1:7" ht="17.25" customHeight="1" x14ac:dyDescent="0.3">
      <c r="A27" s="7">
        <v>11</v>
      </c>
      <c r="B27" s="8"/>
      <c r="C27" s="15"/>
      <c r="D27" s="13"/>
      <c r="E27" s="9"/>
      <c r="F27" s="9"/>
      <c r="G27" s="14"/>
    </row>
    <row r="28" spans="1:7" ht="17.25" customHeight="1" x14ac:dyDescent="0.3">
      <c r="A28" s="7">
        <v>12</v>
      </c>
      <c r="B28" s="8"/>
      <c r="C28" s="15"/>
      <c r="D28" s="13"/>
      <c r="E28" s="9"/>
      <c r="F28" s="9"/>
      <c r="G28" s="14"/>
    </row>
    <row r="29" spans="1:7" ht="17.25" customHeight="1" thickBot="1" x14ac:dyDescent="0.35">
      <c r="A29" s="7">
        <v>13</v>
      </c>
      <c r="B29" s="8"/>
      <c r="C29" s="15"/>
      <c r="D29" s="13"/>
      <c r="E29" s="9"/>
      <c r="F29" s="9"/>
      <c r="G29" s="14"/>
    </row>
    <row r="30" spans="1:7" ht="17.25" customHeight="1" thickBot="1" x14ac:dyDescent="0.35">
      <c r="A30" s="34"/>
      <c r="B30" s="46" t="s">
        <v>29</v>
      </c>
      <c r="C30" s="46"/>
      <c r="D30" s="47"/>
      <c r="E30" s="20">
        <f>SUM(E17:E29)</f>
        <v>244580</v>
      </c>
      <c r="F30" s="21">
        <f>SUM(F17:F29)</f>
        <v>240000</v>
      </c>
      <c r="G30" s="34"/>
    </row>
    <row r="31" spans="1:7" ht="18" customHeight="1" x14ac:dyDescent="0.3">
      <c r="A31" s="27"/>
      <c r="B31" s="27"/>
      <c r="C31" s="27"/>
      <c r="D31" s="27"/>
      <c r="E31" s="27"/>
      <c r="F31" s="27"/>
      <c r="G31" s="27"/>
    </row>
    <row r="32" spans="1:7" ht="18" customHeight="1" x14ac:dyDescent="0.3">
      <c r="A32" s="1" t="s">
        <v>11</v>
      </c>
      <c r="B32" s="45" t="s">
        <v>28</v>
      </c>
      <c r="C32" s="45"/>
      <c r="D32" s="45"/>
      <c r="E32" s="1" t="s">
        <v>2</v>
      </c>
      <c r="G32" s="10" t="s">
        <v>26</v>
      </c>
    </row>
    <row r="33" spans="1:8" ht="18" customHeight="1" x14ac:dyDescent="0.3">
      <c r="A33" s="1" t="s">
        <v>12</v>
      </c>
      <c r="C33" s="27">
        <v>5</v>
      </c>
      <c r="D33" s="27"/>
      <c r="E33" s="1" t="s">
        <v>13</v>
      </c>
      <c r="G33" s="23">
        <v>45625</v>
      </c>
      <c r="H33" s="1" t="s">
        <v>30</v>
      </c>
    </row>
    <row r="34" spans="1:8" ht="18" customHeight="1" x14ac:dyDescent="0.3"/>
    <row r="35" spans="1:8" ht="18" customHeight="1" x14ac:dyDescent="0.3"/>
  </sheetData>
  <sheetProtection insertHyperlinks="0"/>
  <protectedRanges>
    <protectedRange sqref="C5:C8 D10:D11 D13 B32 C33 G32:G33 A18:G29" name="Oblast"/>
  </protectedRanges>
  <mergeCells count="33">
    <mergeCell ref="C33:D33"/>
    <mergeCell ref="B31:F31"/>
    <mergeCell ref="G30:G31"/>
    <mergeCell ref="E10:G13"/>
    <mergeCell ref="A14:G14"/>
    <mergeCell ref="A30:A31"/>
    <mergeCell ref="A15:A16"/>
    <mergeCell ref="B15:B16"/>
    <mergeCell ref="G15:G16"/>
    <mergeCell ref="F15:F16"/>
    <mergeCell ref="E15:E16"/>
    <mergeCell ref="D15:D16"/>
    <mergeCell ref="C15:C16"/>
    <mergeCell ref="B32:D32"/>
    <mergeCell ref="B30:D30"/>
    <mergeCell ref="A9:G9"/>
    <mergeCell ref="A10:C10"/>
    <mergeCell ref="A11:C11"/>
    <mergeCell ref="A12:C12"/>
    <mergeCell ref="A13:C13"/>
    <mergeCell ref="A6:B6"/>
    <mergeCell ref="A7:B7"/>
    <mergeCell ref="A8:B8"/>
    <mergeCell ref="A4:B4"/>
    <mergeCell ref="C6:F6"/>
    <mergeCell ref="C8:F8"/>
    <mergeCell ref="C4:F4"/>
    <mergeCell ref="D7:G7"/>
    <mergeCell ref="A1:G1"/>
    <mergeCell ref="A2:G2"/>
    <mergeCell ref="C5:F5"/>
    <mergeCell ref="A3:G3"/>
    <mergeCell ref="A5:B5"/>
  </mergeCells>
  <printOptions horizontalCentered="1" verticalCentered="1"/>
  <pageMargins left="7.874015748031496E-2" right="7.874015748031496E-2" top="0" bottom="0.15748031496062992" header="0.19685039370078741" footer="0.15748031496062992"/>
  <pageSetup orientation="landscape" horizontalDpi="4294967293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workbookViewId="0">
      <selection activeCell="D50" sqref="D50"/>
    </sheetView>
  </sheetViews>
  <sheetFormatPr defaultRowHeight="15" x14ac:dyDescent="0.25"/>
  <cols>
    <col min="1" max="1" width="9.140625" customWidth="1"/>
    <col min="2" max="2" width="12.28515625" customWidth="1"/>
    <col min="3" max="3" width="13.42578125" customWidth="1"/>
    <col min="4" max="4" width="42" customWidth="1"/>
    <col min="5" max="6" width="11" customWidth="1"/>
    <col min="7" max="7" width="29" customWidth="1"/>
  </cols>
  <sheetData>
    <row r="1" spans="1:7" ht="20.25" x14ac:dyDescent="0.35">
      <c r="A1" s="24" t="s">
        <v>15</v>
      </c>
      <c r="B1" s="24"/>
      <c r="C1" s="24"/>
      <c r="D1" s="24"/>
      <c r="E1" s="24"/>
      <c r="F1" s="24"/>
      <c r="G1" s="24"/>
    </row>
    <row r="2" spans="1:7" ht="20.25" x14ac:dyDescent="0.25">
      <c r="A2" s="25" t="s">
        <v>23</v>
      </c>
      <c r="B2" s="25"/>
      <c r="C2" s="25"/>
      <c r="D2" s="25"/>
      <c r="E2" s="25"/>
      <c r="F2" s="25"/>
      <c r="G2" s="25"/>
    </row>
    <row r="3" spans="1:7" ht="16.5" x14ac:dyDescent="0.3">
      <c r="A3" s="27" t="s">
        <v>45</v>
      </c>
      <c r="B3" s="27"/>
      <c r="C3" s="27"/>
      <c r="D3" s="27"/>
      <c r="E3" s="27"/>
      <c r="F3" s="27"/>
      <c r="G3" s="27"/>
    </row>
    <row r="4" spans="1:7" ht="16.5" x14ac:dyDescent="0.25">
      <c r="A4" s="29" t="s">
        <v>17</v>
      </c>
      <c r="B4" s="29"/>
      <c r="C4" s="31" t="s">
        <v>14</v>
      </c>
      <c r="D4" s="31"/>
      <c r="E4" s="31"/>
      <c r="F4" s="31"/>
      <c r="G4" s="48"/>
    </row>
    <row r="5" spans="1:7" ht="16.5" x14ac:dyDescent="0.25">
      <c r="A5" s="28" t="s">
        <v>5</v>
      </c>
      <c r="B5" s="28"/>
      <c r="C5" s="26" t="s">
        <v>24</v>
      </c>
      <c r="D5" s="26"/>
      <c r="E5" s="26"/>
      <c r="F5" s="26"/>
      <c r="G5" s="50"/>
    </row>
    <row r="6" spans="1:7" ht="16.5" x14ac:dyDescent="0.25">
      <c r="A6" s="28" t="s">
        <v>16</v>
      </c>
      <c r="B6" s="28"/>
      <c r="C6" s="26" t="s">
        <v>25</v>
      </c>
      <c r="D6" s="26"/>
      <c r="E6" s="26"/>
      <c r="F6" s="26"/>
      <c r="G6" s="50"/>
    </row>
    <row r="7" spans="1:7" ht="16.5" x14ac:dyDescent="0.25">
      <c r="A7" s="28" t="s">
        <v>6</v>
      </c>
      <c r="B7" s="28"/>
      <c r="C7" s="51">
        <v>46069780</v>
      </c>
      <c r="D7" s="32"/>
      <c r="E7" s="32"/>
      <c r="F7" s="32"/>
      <c r="G7" s="32"/>
    </row>
    <row r="8" spans="1:7" ht="16.5" x14ac:dyDescent="0.25">
      <c r="A8" s="29" t="s">
        <v>8</v>
      </c>
      <c r="B8" s="29"/>
      <c r="C8" s="30" t="s">
        <v>27</v>
      </c>
      <c r="D8" s="30"/>
      <c r="E8" s="30"/>
      <c r="F8" s="30"/>
      <c r="G8" s="50"/>
    </row>
    <row r="9" spans="1:7" ht="16.5" x14ac:dyDescent="0.25">
      <c r="A9" s="33"/>
      <c r="B9" s="33"/>
      <c r="C9" s="33"/>
      <c r="D9" s="33"/>
      <c r="E9" s="33"/>
      <c r="F9" s="33"/>
      <c r="G9" s="33"/>
    </row>
    <row r="10" spans="1:7" ht="16.5" x14ac:dyDescent="0.25">
      <c r="A10" s="29" t="s">
        <v>7</v>
      </c>
      <c r="B10" s="29"/>
      <c r="C10" s="29"/>
      <c r="D10" s="56">
        <v>377676</v>
      </c>
      <c r="E10" s="35"/>
      <c r="F10" s="35"/>
      <c r="G10" s="35"/>
    </row>
    <row r="11" spans="1:7" ht="16.5" x14ac:dyDescent="0.25">
      <c r="A11" s="28" t="s">
        <v>4</v>
      </c>
      <c r="B11" s="28"/>
      <c r="C11" s="28"/>
      <c r="D11" s="57">
        <v>377676</v>
      </c>
      <c r="E11" s="35"/>
      <c r="F11" s="35"/>
      <c r="G11" s="35"/>
    </row>
    <row r="12" spans="1:7" ht="16.5" x14ac:dyDescent="0.25">
      <c r="A12" s="28" t="s">
        <v>9</v>
      </c>
      <c r="B12" s="28"/>
      <c r="C12" s="28"/>
      <c r="D12" s="57">
        <v>0</v>
      </c>
      <c r="E12" s="35"/>
      <c r="F12" s="35"/>
      <c r="G12" s="35"/>
    </row>
    <row r="13" spans="1:7" ht="16.5" x14ac:dyDescent="0.25">
      <c r="A13" s="28" t="s">
        <v>10</v>
      </c>
      <c r="B13" s="28"/>
      <c r="C13" s="28"/>
      <c r="D13" s="57">
        <v>0</v>
      </c>
      <c r="E13" s="35"/>
      <c r="F13" s="35"/>
      <c r="G13" s="35"/>
    </row>
    <row r="14" spans="1:7" ht="17.25" thickBot="1" x14ac:dyDescent="0.3">
      <c r="A14" s="36" t="s">
        <v>3</v>
      </c>
      <c r="B14" s="36"/>
      <c r="C14" s="36"/>
      <c r="D14" s="36"/>
      <c r="E14" s="36"/>
      <c r="F14" s="36"/>
      <c r="G14" s="36"/>
    </row>
    <row r="15" spans="1:7" x14ac:dyDescent="0.25">
      <c r="A15" s="37" t="s">
        <v>22</v>
      </c>
      <c r="B15" s="39" t="s">
        <v>21</v>
      </c>
      <c r="C15" s="39" t="s">
        <v>20</v>
      </c>
      <c r="D15" s="39" t="s">
        <v>0</v>
      </c>
      <c r="E15" s="43" t="s">
        <v>19</v>
      </c>
      <c r="F15" s="43" t="s">
        <v>18</v>
      </c>
      <c r="G15" s="41" t="s">
        <v>1</v>
      </c>
    </row>
    <row r="16" spans="1:7" x14ac:dyDescent="0.25">
      <c r="A16" s="38"/>
      <c r="B16" s="40"/>
      <c r="C16" s="40"/>
      <c r="D16" s="40"/>
      <c r="E16" s="44"/>
      <c r="F16" s="44"/>
      <c r="G16" s="42"/>
    </row>
    <row r="17" spans="1:7" ht="15" customHeight="1" x14ac:dyDescent="0.25">
      <c r="A17" s="64">
        <v>1</v>
      </c>
      <c r="B17" s="61" t="s">
        <v>46</v>
      </c>
      <c r="C17" s="63" t="s">
        <v>47</v>
      </c>
      <c r="D17" s="61" t="s">
        <v>48</v>
      </c>
      <c r="E17" s="67">
        <v>42400</v>
      </c>
      <c r="F17" s="67">
        <v>42400</v>
      </c>
      <c r="G17" s="62" t="s">
        <v>49</v>
      </c>
    </row>
    <row r="18" spans="1:7" ht="16.5" x14ac:dyDescent="0.3">
      <c r="A18" s="52">
        <v>2</v>
      </c>
      <c r="B18" s="53" t="s">
        <v>50</v>
      </c>
      <c r="C18" s="60" t="s">
        <v>51</v>
      </c>
      <c r="D18" s="58" t="s">
        <v>52</v>
      </c>
      <c r="E18" s="54">
        <v>18860</v>
      </c>
      <c r="F18" s="54">
        <v>18860</v>
      </c>
      <c r="G18" s="59" t="s">
        <v>53</v>
      </c>
    </row>
    <row r="19" spans="1:7" ht="16.5" x14ac:dyDescent="0.3">
      <c r="A19" s="52">
        <v>3</v>
      </c>
      <c r="B19" s="53" t="s">
        <v>54</v>
      </c>
      <c r="C19" s="60" t="s">
        <v>55</v>
      </c>
      <c r="D19" s="58" t="s">
        <v>56</v>
      </c>
      <c r="E19" s="54">
        <v>16000</v>
      </c>
      <c r="F19" s="54">
        <v>16000</v>
      </c>
      <c r="G19" s="59" t="s">
        <v>53</v>
      </c>
    </row>
    <row r="20" spans="1:7" ht="16.5" x14ac:dyDescent="0.3">
      <c r="A20" s="52">
        <v>4</v>
      </c>
      <c r="B20" s="53" t="s">
        <v>57</v>
      </c>
      <c r="C20" s="60" t="s">
        <v>58</v>
      </c>
      <c r="D20" s="58" t="s">
        <v>59</v>
      </c>
      <c r="E20" s="54">
        <v>4760</v>
      </c>
      <c r="F20" s="54">
        <v>4760</v>
      </c>
      <c r="G20" s="59" t="s">
        <v>53</v>
      </c>
    </row>
    <row r="21" spans="1:7" ht="16.5" x14ac:dyDescent="0.3">
      <c r="A21" s="52">
        <v>5</v>
      </c>
      <c r="B21" s="53" t="s">
        <v>60</v>
      </c>
      <c r="C21" s="60" t="s">
        <v>61</v>
      </c>
      <c r="D21" s="58" t="s">
        <v>62</v>
      </c>
      <c r="E21" s="54">
        <v>2400</v>
      </c>
      <c r="F21" s="54">
        <v>2400</v>
      </c>
      <c r="G21" s="59" t="s">
        <v>63</v>
      </c>
    </row>
    <row r="22" spans="1:7" ht="16.5" x14ac:dyDescent="0.3">
      <c r="A22" s="52">
        <v>6</v>
      </c>
      <c r="B22" s="53" t="s">
        <v>64</v>
      </c>
      <c r="C22" s="60" t="s">
        <v>65</v>
      </c>
      <c r="D22" s="58" t="s">
        <v>48</v>
      </c>
      <c r="E22" s="54">
        <v>57200</v>
      </c>
      <c r="F22" s="54">
        <v>57200</v>
      </c>
      <c r="G22" s="59" t="s">
        <v>66</v>
      </c>
    </row>
    <row r="23" spans="1:7" ht="16.5" x14ac:dyDescent="0.3">
      <c r="A23" s="52">
        <v>7</v>
      </c>
      <c r="B23" s="53" t="s">
        <v>67</v>
      </c>
      <c r="C23" s="60" t="s">
        <v>68</v>
      </c>
      <c r="D23" s="58" t="s">
        <v>69</v>
      </c>
      <c r="E23" s="54">
        <v>45000</v>
      </c>
      <c r="F23" s="54">
        <v>45000</v>
      </c>
      <c r="G23" s="59" t="s">
        <v>70</v>
      </c>
    </row>
    <row r="24" spans="1:7" ht="16.5" x14ac:dyDescent="0.3">
      <c r="A24" s="52">
        <v>8</v>
      </c>
      <c r="B24" s="53" t="s">
        <v>71</v>
      </c>
      <c r="C24" s="60" t="s">
        <v>72</v>
      </c>
      <c r="D24" s="58" t="s">
        <v>73</v>
      </c>
      <c r="E24" s="54">
        <v>9000</v>
      </c>
      <c r="F24" s="54">
        <v>9000</v>
      </c>
      <c r="G24" s="59" t="s">
        <v>74</v>
      </c>
    </row>
    <row r="25" spans="1:7" ht="16.5" x14ac:dyDescent="0.3">
      <c r="A25" s="52">
        <v>9</v>
      </c>
      <c r="B25" s="53" t="s">
        <v>75</v>
      </c>
      <c r="C25" s="60" t="s">
        <v>76</v>
      </c>
      <c r="D25" s="58" t="s">
        <v>77</v>
      </c>
      <c r="E25" s="54">
        <v>68917</v>
      </c>
      <c r="F25" s="54">
        <v>68917</v>
      </c>
      <c r="G25" s="59" t="s">
        <v>78</v>
      </c>
    </row>
    <row r="26" spans="1:7" ht="16.5" x14ac:dyDescent="0.3">
      <c r="A26" s="52">
        <v>10</v>
      </c>
      <c r="B26" s="53" t="s">
        <v>79</v>
      </c>
      <c r="C26" s="60" t="s">
        <v>80</v>
      </c>
      <c r="D26" s="58" t="s">
        <v>62</v>
      </c>
      <c r="E26" s="54">
        <v>3100</v>
      </c>
      <c r="F26" s="54">
        <v>3100</v>
      </c>
      <c r="G26" s="59" t="s">
        <v>63</v>
      </c>
    </row>
    <row r="27" spans="1:7" ht="16.5" x14ac:dyDescent="0.3">
      <c r="A27" s="52">
        <v>11</v>
      </c>
      <c r="B27" s="53" t="s">
        <v>81</v>
      </c>
      <c r="C27" s="60" t="s">
        <v>82</v>
      </c>
      <c r="D27" s="58" t="s">
        <v>48</v>
      </c>
      <c r="E27" s="54">
        <v>32000</v>
      </c>
      <c r="F27" s="54">
        <v>32000</v>
      </c>
      <c r="G27" s="59" t="s">
        <v>83</v>
      </c>
    </row>
    <row r="28" spans="1:7" ht="16.5" x14ac:dyDescent="0.3">
      <c r="A28" s="52">
        <v>12</v>
      </c>
      <c r="B28" s="53" t="s">
        <v>84</v>
      </c>
      <c r="C28" s="60" t="s">
        <v>85</v>
      </c>
      <c r="D28" s="58" t="s">
        <v>48</v>
      </c>
      <c r="E28" s="54">
        <v>68800</v>
      </c>
      <c r="F28" s="54">
        <v>68800</v>
      </c>
      <c r="G28" s="59" t="s">
        <v>49</v>
      </c>
    </row>
    <row r="29" spans="1:7" ht="17.25" thickBot="1" x14ac:dyDescent="0.35">
      <c r="A29" s="52">
        <v>13</v>
      </c>
      <c r="B29" s="53" t="s">
        <v>86</v>
      </c>
      <c r="C29" s="60" t="s">
        <v>87</v>
      </c>
      <c r="D29" s="58" t="s">
        <v>88</v>
      </c>
      <c r="E29" s="54">
        <v>11870</v>
      </c>
      <c r="F29" s="54">
        <v>9239</v>
      </c>
      <c r="G29" s="59" t="s">
        <v>89</v>
      </c>
    </row>
    <row r="30" spans="1:7" ht="17.25" thickBot="1" x14ac:dyDescent="0.35">
      <c r="A30" s="34"/>
      <c r="B30" s="46" t="s">
        <v>29</v>
      </c>
      <c r="C30" s="46"/>
      <c r="D30" s="47"/>
      <c r="E30" s="65">
        <v>380307</v>
      </c>
      <c r="F30" s="66">
        <v>377676</v>
      </c>
      <c r="G30" s="34"/>
    </row>
    <row r="31" spans="1:7" ht="16.5" x14ac:dyDescent="0.3">
      <c r="A31" s="27"/>
      <c r="B31" s="27"/>
      <c r="C31" s="27"/>
      <c r="D31" s="27"/>
      <c r="E31" s="27"/>
      <c r="F31" s="27"/>
      <c r="G31" s="27"/>
    </row>
    <row r="32" spans="1:7" ht="16.5" x14ac:dyDescent="0.3">
      <c r="A32" s="49" t="s">
        <v>11</v>
      </c>
      <c r="B32" s="45" t="s">
        <v>28</v>
      </c>
      <c r="C32" s="45"/>
      <c r="D32" s="45"/>
      <c r="E32" s="49" t="s">
        <v>2</v>
      </c>
      <c r="F32" s="48"/>
      <c r="G32" s="55" t="s">
        <v>26</v>
      </c>
    </row>
    <row r="33" spans="1:7" ht="16.5" x14ac:dyDescent="0.3">
      <c r="A33" s="49" t="s">
        <v>12</v>
      </c>
      <c r="B33" s="48"/>
      <c r="C33" s="27">
        <v>13</v>
      </c>
      <c r="D33" s="27"/>
      <c r="E33" s="49" t="s">
        <v>13</v>
      </c>
      <c r="F33" s="48"/>
      <c r="G33" s="68">
        <v>45259</v>
      </c>
    </row>
  </sheetData>
  <mergeCells count="33">
    <mergeCell ref="A2:G2"/>
    <mergeCell ref="C5:F5"/>
    <mergeCell ref="A3:G3"/>
    <mergeCell ref="A5:B5"/>
    <mergeCell ref="C33:D33"/>
    <mergeCell ref="B31:F31"/>
    <mergeCell ref="G30:G31"/>
    <mergeCell ref="E10:G13"/>
    <mergeCell ref="A14:G14"/>
    <mergeCell ref="A30:A31"/>
    <mergeCell ref="A15:A16"/>
    <mergeCell ref="B15:B16"/>
    <mergeCell ref="G15:G16"/>
    <mergeCell ref="F15:F16"/>
    <mergeCell ref="E15:E16"/>
    <mergeCell ref="D15:D16"/>
    <mergeCell ref="C15:C16"/>
    <mergeCell ref="B32:D32"/>
    <mergeCell ref="B30:D30"/>
    <mergeCell ref="A10:C10"/>
    <mergeCell ref="A6:B6"/>
    <mergeCell ref="A7:B7"/>
    <mergeCell ref="A8:B8"/>
    <mergeCell ref="A4:B4"/>
    <mergeCell ref="C6:F6"/>
    <mergeCell ref="C8:F8"/>
    <mergeCell ref="C4:F4"/>
    <mergeCell ref="D7:G7"/>
    <mergeCell ref="A9:G9"/>
    <mergeCell ref="A11:C11"/>
    <mergeCell ref="A12:C12"/>
    <mergeCell ref="A13:C13"/>
    <mergeCell ref="A1:G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dotace dle počtu mládeže 2024</vt:lpstr>
      <vt:lpstr>dotace dle počtu mládeže 2023</vt:lpstr>
    </vt:vector>
  </TitlesOfParts>
  <Company>MgTP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Černá Václava</dc:creator>
  <cp:lastModifiedBy>Pavel Šotola</cp:lastModifiedBy>
  <cp:lastPrinted>2023-11-13T21:53:26Z</cp:lastPrinted>
  <dcterms:created xsi:type="dcterms:W3CDTF">2014-01-09T12:23:52Z</dcterms:created>
  <dcterms:modified xsi:type="dcterms:W3CDTF">2024-11-28T17:31:50Z</dcterms:modified>
</cp:coreProperties>
</file>